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0730" windowHeight="1176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<sst xmlns="http://schemas.openxmlformats.org/spreadsheetml/2006/main" count="177" uniqueCount="75">
  <si>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</si>
  <si>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</si>
  <si>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</si>
  <si>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</si>
  <si>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</si>
  <si>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</si>
  <si>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</si>
  <si>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</si>
  <si>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</si>
  <si>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</si>
  <si>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</si>
  <si>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</si>
  <si>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</si>
  <si>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</si>
  <si>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</si>
  <si>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</si>
  <si>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</si>
  <si>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</si>
  <si>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</si>
  <si>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</si>
  <si>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</si>
  <si>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</si>
  <si>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</si>
  <si>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</si>
  <si>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</si>
  <si>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</si>
  <si>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</si>
  <si>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</si>
  <si>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</si>
  <si>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</si>
  <si>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</si>
  <si>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</si>
  <si>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</si>
  <si>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</si>
  <si>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</si>
  <si>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</si>
  <si>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</si>
  <si>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</si>
  <si>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</si>
  <si>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</si>
  <si>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</si>
  <si>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</si>
  <si>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</si>
  <si>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</si>
  <si>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</si>
  <si>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</si>
  <si>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</si>
  <si>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</si>
  <si>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</si>
  <si>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</si>
  <si>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</si>
  <si>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</si>
  <si>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</si>
  <si>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</si>
  <si>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</si>
  <si>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</si>
  <si>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</si>
  <si>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</si>
  <si>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</si>
  <si>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</si>
  <si>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</si>
  <si>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</si>
  <si>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</si>
  <si>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</si>
  <si>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</si>
  <si>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</si>
  <si>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</si>
  <si>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</si>
  <si>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</si>
  <si>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</si>
  <si>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МИНИСТЕРСКИ СЪВЕТ</t>
  </si>
  <si>
    <t xml:space="preserve"> ПМС № 240 от 31 август 2020 г. за допълнение на Наредбата за заплатите на служителите в държавната администрация, приета с Постановление № 129 на Министерския съвет от 2012 г. - за Държавна агенция за бежанците във връзка с предотвратяване на разпространението и/или ограничаване на последиците от COVID-19. </t>
  </si>
  <si>
    <t>Закон за мерките и действията по време на извънредното положение, обявено с решение на Народното събрание от 13 март 2020 г., и за преодоляване на последиците, Заповеди и указания на министъра на здравеопазването, Заповеди на ръководителите на ведомствата в системата на Министерския съвет</t>
  </si>
  <si>
    <t>1.1.2022 г.</t>
  </si>
  <si>
    <t>30.9.2022 г.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</si>
</sst>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E4" sqref="E4"/>
      <selection pane="bottomLeft" activeCell="G30" sqref="G30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 t="s">
        <v>73</v>
      </c>
      <c r="E4" s="17" t="s">
        <v>74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848830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645659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22695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180476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77660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7308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933798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A27" sqref="A27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МИНИСТЕРСКИ СЪВЕТ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1.1.2022 г.</v>
      </c>
      <c r="E4" s="18" t="str">
        <f>IF(ISBLANK(ОБЩО!E4),"",ОБЩО!E4)</f>
        <v>30.9.2022 г.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848830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645659</v>
      </c>
      <c r="C9" s="47"/>
      <c r="D9" s="47"/>
      <c r="E9" s="47"/>
      <c r="F9" s="47"/>
      <c r="G9" s="47"/>
    </row>
    <row r="10" spans="1:7" ht="15.75">
      <c r="A10" s="32" t="s">
        <v>2</v>
      </c>
      <c r="B10" s="47">
        <v>22695</v>
      </c>
      <c r="C10" s="47"/>
      <c r="D10" s="47"/>
      <c r="E10" s="47"/>
      <c r="F10" s="47"/>
      <c r="G10" s="47"/>
    </row>
    <row r="11" spans="1:7" ht="15.75">
      <c r="A11" s="32" t="s">
        <v>3</v>
      </c>
      <c r="B11" s="47">
        <v>180476</v>
      </c>
      <c r="C11" s="47"/>
      <c r="D11" s="47"/>
      <c r="E11" s="47"/>
      <c r="F11" s="47"/>
      <c r="G11" s="47"/>
    </row>
    <row r="12" spans="1:7" ht="15.75">
      <c r="A12" s="31" t="s">
        <v>4</v>
      </c>
      <c r="B12" s="48">
        <v>68942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>
        <v>7308</v>
      </c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925080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9" sqref="B19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МИНИСТЕРСКИ СЪВЕТ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1.1.2022 г.</v>
      </c>
      <c r="E4" s="18" t="str">
        <f>IF(ISBLANK(ОБЩО!E4),"",ОБЩО!E4)</f>
        <v>30.9.2022 г.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8718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8718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МИНИСТЕРСКИ СЪВЕТ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1.1.2022 г.</v>
      </c>
      <c r="E4" s="18" t="str">
        <f>IF(ISBLANK(ОБЩО!E4),"",ОБЩО!E4)</f>
        <v>30.9.2022 г.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tabSelected="1" zoomScale="80" zoomScaleNormal="80" zoomScalePageLayoutView="0" workbookViewId="0" topLeftCell="A1">
      <pane xSplit="2" ySplit="8" topLeftCell="D9" activePane="bottomRight" state="frozen"/>
      <selection pane="topLeft" activeCell="E4" sqref="E4"/>
      <selection pane="topRight" activeCell="E4" sqref="E4"/>
      <selection pane="bottomLeft" activeCell="E4" sqref="E4"/>
      <selection pane="bottomRight" activeCell="E48" sqref="E48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МИНИСТЕРСКИ СЪВЕТ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 t="str">
        <f>IF(ISBLANK(ОБЩО!D4),"",ОБЩО!D4)</f>
        <v>1.1.2022 г.</v>
      </c>
      <c r="F5" s="18" t="str">
        <f>IF(ISBLANK(ОБЩО!E4),"",ОБЩО!E4)</f>
        <v>30.9.2022 г.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933798</v>
      </c>
      <c r="E9" s="39">
        <f t="shared" si="0"/>
        <v>0</v>
      </c>
      <c r="F9" s="63">
        <f t="shared" si="0"/>
        <v>0</v>
      </c>
      <c r="G9" s="39">
        <f t="shared" si="0"/>
        <v>1356335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933798</v>
      </c>
      <c r="E32" s="39">
        <f t="shared" si="4"/>
        <v>0</v>
      </c>
      <c r="F32" s="39">
        <f t="shared" si="4"/>
        <v>0</v>
      </c>
      <c r="G32" s="39">
        <f t="shared" si="4"/>
        <v>1356335</v>
      </c>
      <c r="H32" s="39">
        <f t="shared" si="4"/>
        <v>0</v>
      </c>
      <c r="I32" s="39">
        <f t="shared" si="4"/>
        <v>0</v>
      </c>
    </row>
    <row r="33" spans="1:9" s="2" customFormat="1" ht="173.25">
      <c r="A33" s="54">
        <f t="shared" si="1"/>
        <v>1</v>
      </c>
      <c r="B33" s="21" t="s">
        <v>47</v>
      </c>
      <c r="C33" s="38" t="s">
        <v>71</v>
      </c>
      <c r="D33" s="51">
        <v>848830</v>
      </c>
      <c r="E33" s="51"/>
      <c r="F33" s="51"/>
      <c r="G33" s="51">
        <v>1245000</v>
      </c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141.75">
      <c r="A38" s="54">
        <f t="shared" si="1"/>
        <v>1</v>
      </c>
      <c r="B38" s="71" t="s">
        <v>66</v>
      </c>
      <c r="C38" s="38" t="s">
        <v>72</v>
      </c>
      <c r="D38" s="51">
        <v>84968</v>
      </c>
      <c r="E38" s="51"/>
      <c r="F38" s="51"/>
      <c r="G38" s="51">
        <v>111335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  <rowBreaks count="1" manualBreakCount="1">
    <brk id="31" min="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МИНИСТЕРСКИ СЪВЕТ</v>
      </c>
      <c r="C4" s="18" t="str">
        <f>IF(ISBLANK(ОБЩО!D4),"",ОБЩО!D4)</f>
        <v>1.1.2022 г.</v>
      </c>
      <c r="D4" s="18" t="str">
        <f>IF(ISBLANK(ОБЩО!E4),"",ОБЩО!E4)</f>
        <v>30.9.2022 г.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Илиана Шопова</cp:lastModifiedBy>
  <cp:lastPrinted>2022-03-21T10:05:32Z</cp:lastPrinted>
  <dcterms:created xsi:type="dcterms:W3CDTF">2020-04-28T14:17:25Z</dcterms:created>
  <dcterms:modified xsi:type="dcterms:W3CDTF">2022-10-13T06:24:13Z</dcterms:modified>
  <cp:category/>
  <cp:version/>
  <cp:contentType/>
  <cp:contentStatus/>
</cp:coreProperties>
</file>